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3"/>
  <workbookPr date1904="1"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jrich/Desktop/radical_nails/"/>
    </mc:Choice>
  </mc:AlternateContent>
  <xr:revisionPtr revIDLastSave="0" documentId="13_ncr:1_{1419ABE6-39B8-B04A-AA3F-DEE0B4269101}" xr6:coauthVersionLast="45" xr6:coauthVersionMax="45" xr10:uidLastSave="{00000000-0000-0000-0000-000000000000}"/>
  <bookViews>
    <workbookView xWindow="760" yWindow="460" windowWidth="21600" windowHeight="14660" tabRatio="500" xr2:uid="{00000000-000D-0000-FFFF-FFFF00000000}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24" i="1" l="1"/>
  <c r="E7" i="1"/>
  <c r="E6" i="1"/>
  <c r="E12" i="1"/>
  <c r="E13" i="1"/>
  <c r="E5" i="1"/>
  <c r="E10" i="1"/>
  <c r="E14" i="1"/>
  <c r="E18" i="1"/>
  <c r="E35" i="1"/>
</calcChain>
</file>

<file path=xl/sharedStrings.xml><?xml version="1.0" encoding="utf-8"?>
<sst xmlns="http://schemas.openxmlformats.org/spreadsheetml/2006/main" count="37" uniqueCount="37">
  <si>
    <t>PP3 Battery Clip 150mm</t>
  </si>
  <si>
    <t>Part</t>
    <phoneticPr fontId="16" type="noConversion"/>
  </si>
  <si>
    <t>Order code</t>
    <phoneticPr fontId="16" type="noConversion"/>
  </si>
  <si>
    <t>No.</t>
    <phoneticPr fontId="16" type="noConversion"/>
  </si>
  <si>
    <t>Unit Price</t>
    <phoneticPr fontId="16" type="noConversion"/>
  </si>
  <si>
    <t>Total Price</t>
    <phoneticPr fontId="16" type="noConversion"/>
  </si>
  <si>
    <t>Additional parts</t>
    <phoneticPr fontId="16" type="noConversion"/>
  </si>
  <si>
    <t>PP3/9v Battery</t>
    <phoneticPr fontId="16" type="noConversion"/>
  </si>
  <si>
    <t>SUB TOTAL</t>
    <phoneticPr fontId="16" type="noConversion"/>
  </si>
  <si>
    <t>TOTAL</t>
    <phoneticPr fontId="16" type="noConversion"/>
  </si>
  <si>
    <t>47uf 16v 5mm Micromin Electro Cap</t>
  </si>
  <si>
    <t>11-1510</t>
  </si>
  <si>
    <t>18-0092</t>
  </si>
  <si>
    <t>Jack Socket 3.5mm Stereo Miniature</t>
  </si>
  <si>
    <t>20-0133</t>
  </si>
  <si>
    <t>Lead-Free Solder Wire 22SWG 0.7mm 100g</t>
  </si>
  <si>
    <t>85-1166</t>
  </si>
  <si>
    <t>Tube 60 8pin DIL Socket (60)</t>
    <phoneticPr fontId="17" type="noConversion"/>
  </si>
  <si>
    <t>22-0107</t>
  </si>
  <si>
    <t>Radical Nails</t>
  </si>
  <si>
    <t>PIC12F1822-I/P (Farnell)</t>
  </si>
  <si>
    <t>08-0237</t>
  </si>
  <si>
    <t>47n 5mm Ceramic Disc Capacitor</t>
  </si>
  <si>
    <t>10k 0.25w Metal Film Resistor (100)</t>
  </si>
  <si>
    <t>62-3474</t>
  </si>
  <si>
    <t>DA78L05 V Reg +5v 100ma To-92 Tru</t>
  </si>
  <si>
    <t>47-3612</t>
  </si>
  <si>
    <t>Nails (x8)</t>
  </si>
  <si>
    <t>05-0315</t>
  </si>
  <si>
    <t>Tinned Wire 500gm Reel 22SWG (c. 140m)</t>
  </si>
  <si>
    <t xml:space="preserve"> 34-0505</t>
  </si>
  <si>
    <t>1m</t>
  </si>
  <si>
    <t>Stripboard 64 X 95mm (6x4 holes)(30 p/b)</t>
  </si>
  <si>
    <t>https://www.rapidonline.com</t>
  </si>
  <si>
    <t>Equipment Wire Single 1/0.6 Black (100m)</t>
  </si>
  <si>
    <t>01-0300</t>
  </si>
  <si>
    <t>30cm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</si>
</sst>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£&quot;#,##0.00_);[Red]\(&quot;£&quot;#,##0.00\)"/>
    <numFmt numFmtId="164" formatCode="&quot;$&quot;#,##0.00;[Red]&quot;$&quot;#,##0.00"/>
    <numFmt numFmtId="165" formatCode="&quot;£&quot;#,##0.00"/>
  </numFmts>
  <fonts count="20" x14ac:knownFonts="1">
    <font>
      <sz val="10"/>
      <name val="Verdana"/>
    </font>
    <font>
      <b/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color theme="0" tint="-0.34998626667073579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8" fillId="0" borderId="1" xfId="0" applyFont="1" applyBorder="1"/>
    <xf numFmtId="0" fontId="0" fillId="0" borderId="1" xfId="0" applyBorder="1" applyAlignment="1">
      <alignment horizontal="right"/>
    </xf>
    <xf numFmtId="165" fontId="0" fillId="0" borderId="1" xfId="0" applyNumberFormat="1" applyBorder="1"/>
    <xf numFmtId="0" fontId="0" fillId="0" borderId="1" xfId="0" applyBorder="1"/>
    <xf numFmtId="0" fontId="18" fillId="0" borderId="1" xfId="0" applyFont="1" applyBorder="1" applyAlignment="1">
      <alignment horizontal="left"/>
    </xf>
    <xf numFmtId="165" fontId="18" fillId="0" borderId="1" xfId="0" applyNumberFormat="1" applyFont="1" applyBorder="1"/>
    <xf numFmtId="0" fontId="17" fillId="0" borderId="1" xfId="0" applyFont="1" applyBorder="1"/>
    <xf numFmtId="0" fontId="17" fillId="0" borderId="1" xfId="0" applyFont="1" applyBorder="1" applyAlignment="1">
      <alignment horizontal="right"/>
    </xf>
    <xf numFmtId="165" fontId="17" fillId="0" borderId="1" xfId="0" applyNumberFormat="1" applyFont="1" applyBorder="1"/>
    <xf numFmtId="8" fontId="17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165" fontId="0" fillId="0" borderId="1" xfId="0" applyNumberFormat="1" applyBorder="1" applyAlignment="1"/>
    <xf numFmtId="8" fontId="0" fillId="0" borderId="1" xfId="0" applyNumberFormat="1" applyBorder="1"/>
    <xf numFmtId="0" fontId="14" fillId="0" borderId="1" xfId="0" applyFont="1" applyBorder="1"/>
    <xf numFmtId="0" fontId="14" fillId="0" borderId="1" xfId="0" applyNumberFormat="1" applyFont="1" applyBorder="1" applyAlignment="1">
      <alignment horizontal="right"/>
    </xf>
    <xf numFmtId="0" fontId="13" fillId="0" borderId="1" xfId="0" applyFont="1" applyBorder="1"/>
    <xf numFmtId="0" fontId="13" fillId="0" borderId="1" xfId="0" applyNumberFormat="1" applyFont="1" applyBorder="1" applyAlignment="1">
      <alignment horizontal="right"/>
    </xf>
    <xf numFmtId="0" fontId="2" fillId="0" borderId="1" xfId="0" applyFont="1" applyBorder="1"/>
    <xf numFmtId="0" fontId="12" fillId="0" borderId="1" xfId="0" applyNumberFormat="1" applyFont="1" applyBorder="1" applyAlignment="1">
      <alignment horizontal="right"/>
    </xf>
    <xf numFmtId="0" fontId="11" fillId="0" borderId="1" xfId="0" applyNumberFormat="1" applyFont="1" applyBorder="1" applyAlignment="1">
      <alignment horizontal="right"/>
    </xf>
    <xf numFmtId="0" fontId="0" fillId="0" borderId="1" xfId="0" applyNumberFormat="1" applyBorder="1" applyAlignment="1">
      <alignment horizontal="right"/>
    </xf>
    <xf numFmtId="0" fontId="1" fillId="0" borderId="1" xfId="0" applyFont="1" applyBorder="1"/>
    <xf numFmtId="0" fontId="10" fillId="0" borderId="1" xfId="0" applyFont="1" applyBorder="1"/>
    <xf numFmtId="0" fontId="10" fillId="0" borderId="1" xfId="0" applyNumberFormat="1" applyFont="1" applyBorder="1" applyAlignment="1">
      <alignment horizontal="right"/>
    </xf>
    <xf numFmtId="0" fontId="9" fillId="0" borderId="1" xfId="0" applyFont="1" applyBorder="1"/>
    <xf numFmtId="0" fontId="9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6" fillId="0" borderId="1" xfId="0" applyFont="1" applyBorder="1"/>
    <xf numFmtId="0" fontId="6" fillId="0" borderId="1" xfId="0" applyNumberFormat="1" applyFont="1" applyBorder="1" applyAlignment="1">
      <alignment horizontal="right"/>
    </xf>
    <xf numFmtId="0" fontId="7" fillId="0" borderId="1" xfId="0" applyFont="1" applyBorder="1"/>
    <xf numFmtId="164" fontId="0" fillId="0" borderId="1" xfId="0" applyNumberFormat="1" applyBorder="1"/>
    <xf numFmtId="0" fontId="8" fillId="0" borderId="1" xfId="0" applyFont="1" applyBorder="1"/>
    <xf numFmtId="0" fontId="8" fillId="0" borderId="1" xfId="0" applyNumberFormat="1" applyFont="1" applyBorder="1" applyAlignment="1">
      <alignment horizontal="right"/>
    </xf>
    <xf numFmtId="0" fontId="4" fillId="0" borderId="1" xfId="0" applyFont="1" applyBorder="1"/>
    <xf numFmtId="0" fontId="15" fillId="0" borderId="1" xfId="0" applyFont="1" applyBorder="1"/>
    <xf numFmtId="0" fontId="3" fillId="0" borderId="0" xfId="0" applyFont="1" applyAlignment="1">
      <alignment horizontal="right"/>
    </xf>
    <xf numFmtId="0" fontId="19" fillId="0" borderId="1" xfId="0" applyFont="1" applyBorder="1"/>
    <xf numFmtId="165" fontId="19" fillId="0" borderId="1" xfId="0" applyNumberFormat="1" applyFont="1" applyBorder="1"/>
    <xf numFmtId="8" fontId="19" fillId="0" borderId="1" xfId="0" applyNumberFormat="1" applyFont="1" applyBorder="1"/>
    <xf numFmtId="0" fontId="19" fillId="0" borderId="1" xfId="0" applyNumberFormat="1" applyFont="1" applyBorder="1" applyAlignment="1">
      <alignment horizontal="right"/>
    </xf>
    <xf numFmtId="165" fontId="3" fillId="0" borderId="1" xfId="0" applyNumberFormat="1" applyFont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E65"/>
  <sheetViews>
    <sheetView tabSelected="1" view="pageLayout" zoomScale="156" zoomScalePageLayoutView="156" workbookViewId="0"/>
  </sheetViews>
  <sheetFormatPr baseColWidth="10" defaultRowHeight="13" x14ac:dyDescent="0.15"/>
  <cols>
    <col min="1" max="1" width="39.1640625" style="4" customWidth="1"/>
    <col min="2" max="2" width="12.5" style="2" customWidth="1"/>
    <col min="3" max="3" width="11.83203125" style="3" customWidth="1"/>
    <col min="4" max="4" width="6.33203125" style="4" customWidth="1"/>
    <col min="5" max="5" width="13" style="4" customWidth="1"/>
    <col min="6" max="16384" width="10.83203125" style="4"/>
  </cols>
  <sheetData>
    <row r="1" spans="1:5" x14ac:dyDescent="0.15">
      <c r="A1" s="1" t="s">
        <v>19</v>
      </c>
    </row>
    <row r="2" spans="1:5" x14ac:dyDescent="0.15">
      <c r="A2" s="11" t="s">
        <v>33</v>
      </c>
    </row>
    <row r="4" spans="1:5" x14ac:dyDescent="0.15">
      <c r="A4" s="1" t="s">
        <v>1</v>
      </c>
      <c r="B4" s="5" t="s">
        <v>2</v>
      </c>
      <c r="C4" s="6" t="s">
        <v>4</v>
      </c>
      <c r="D4" s="1" t="s">
        <v>3</v>
      </c>
      <c r="E4" s="1" t="s">
        <v>5</v>
      </c>
    </row>
    <row r="5" spans="1:5" x14ac:dyDescent="0.15">
      <c r="A5" s="11" t="s">
        <v>20</v>
      </c>
      <c r="B5" s="8">
        <v>1971856</v>
      </c>
      <c r="C5" s="9">
        <v>1.0871999999999999</v>
      </c>
      <c r="D5" s="7">
        <v>1</v>
      </c>
      <c r="E5" s="10">
        <f>SUM(C5*D5)</f>
        <v>1.0871999999999999</v>
      </c>
    </row>
    <row r="6" spans="1:5" x14ac:dyDescent="0.15">
      <c r="A6" s="11" t="s">
        <v>25</v>
      </c>
      <c r="B6" s="8" t="s">
        <v>26</v>
      </c>
      <c r="C6" s="9">
        <v>0.24</v>
      </c>
      <c r="D6" s="7">
        <v>1</v>
      </c>
      <c r="E6" s="10">
        <f>SUM(C6*D6)</f>
        <v>0.24</v>
      </c>
    </row>
    <row r="7" spans="1:5" x14ac:dyDescent="0.15">
      <c r="A7" s="11" t="s">
        <v>17</v>
      </c>
      <c r="B7" s="12" t="s">
        <v>18</v>
      </c>
      <c r="C7" s="13">
        <v>2.48</v>
      </c>
      <c r="D7" s="4">
        <v>1</v>
      </c>
      <c r="E7" s="14">
        <f>SUM(C7/60)*D7</f>
        <v>4.1333333333333333E-2</v>
      </c>
    </row>
    <row r="8" spans="1:5" x14ac:dyDescent="0.15">
      <c r="A8" s="11"/>
      <c r="B8" s="12"/>
      <c r="C8" s="13"/>
      <c r="E8" s="14"/>
    </row>
    <row r="9" spans="1:5" x14ac:dyDescent="0.15">
      <c r="A9" s="7" t="s">
        <v>22</v>
      </c>
      <c r="B9" s="8" t="s">
        <v>21</v>
      </c>
      <c r="C9" s="9">
        <v>0.04</v>
      </c>
      <c r="D9" s="7">
        <v>1</v>
      </c>
      <c r="E9" s="10">
        <v>0.04</v>
      </c>
    </row>
    <row r="10" spans="1:5" x14ac:dyDescent="0.15">
      <c r="A10" s="7" t="s">
        <v>10</v>
      </c>
      <c r="B10" s="8" t="s">
        <v>11</v>
      </c>
      <c r="C10" s="9">
        <v>9.1999999999999998E-2</v>
      </c>
      <c r="D10" s="7">
        <v>1</v>
      </c>
      <c r="E10" s="10">
        <f t="shared" ref="E10:E14" si="0">SUM(C10*D10)</f>
        <v>9.1999999999999998E-2</v>
      </c>
    </row>
    <row r="11" spans="1:5" x14ac:dyDescent="0.15">
      <c r="A11" s="7"/>
      <c r="B11" s="8"/>
      <c r="C11" s="9"/>
      <c r="D11" s="7"/>
      <c r="E11" s="10"/>
    </row>
    <row r="12" spans="1:5" x14ac:dyDescent="0.15">
      <c r="A12" s="7" t="s">
        <v>23</v>
      </c>
      <c r="B12" s="8" t="s">
        <v>24</v>
      </c>
      <c r="C12" s="9">
        <v>2.02</v>
      </c>
      <c r="D12" s="7">
        <v>2</v>
      </c>
      <c r="E12" s="10">
        <f>SUM(C12/100)*D12</f>
        <v>4.0399999999999998E-2</v>
      </c>
    </row>
    <row r="13" spans="1:5" x14ac:dyDescent="0.15">
      <c r="A13" s="7" t="s">
        <v>13</v>
      </c>
      <c r="B13" s="8" t="s">
        <v>14</v>
      </c>
      <c r="C13" s="9">
        <v>0.317</v>
      </c>
      <c r="D13" s="7">
        <v>1</v>
      </c>
      <c r="E13" s="10">
        <f>SUM(C13*D13)</f>
        <v>0.317</v>
      </c>
    </row>
    <row r="14" spans="1:5" x14ac:dyDescent="0.15">
      <c r="A14" s="7" t="s">
        <v>0</v>
      </c>
      <c r="B14" s="8" t="s">
        <v>12</v>
      </c>
      <c r="C14" s="9">
        <v>0.39100000000000001</v>
      </c>
      <c r="D14" s="7">
        <v>1</v>
      </c>
      <c r="E14" s="10">
        <f t="shared" si="0"/>
        <v>0.39100000000000001</v>
      </c>
    </row>
    <row r="15" spans="1:5" x14ac:dyDescent="0.15">
      <c r="A15" s="7"/>
      <c r="B15" s="8"/>
      <c r="C15" s="9"/>
      <c r="D15" s="7"/>
      <c r="E15" s="10"/>
    </row>
    <row r="16" spans="1:5" x14ac:dyDescent="0.15">
      <c r="E16" s="14"/>
    </row>
    <row r="17" spans="1:5" x14ac:dyDescent="0.15">
      <c r="A17" s="15"/>
      <c r="B17" s="16"/>
      <c r="E17" s="14" t="s">
        <v>8</v>
      </c>
    </row>
    <row r="18" spans="1:5" x14ac:dyDescent="0.15">
      <c r="A18" s="17"/>
      <c r="B18" s="18"/>
      <c r="E18" s="14">
        <f>SUM(E5:E17)</f>
        <v>2.2489333333333335</v>
      </c>
    </row>
    <row r="19" spans="1:5" x14ac:dyDescent="0.15">
      <c r="E19" s="14"/>
    </row>
    <row r="20" spans="1:5" x14ac:dyDescent="0.15">
      <c r="A20" s="19" t="s">
        <v>6</v>
      </c>
      <c r="B20" s="18"/>
      <c r="E20" s="14"/>
    </row>
    <row r="21" spans="1:5" s="38" customFormat="1" x14ac:dyDescent="0.15">
      <c r="A21" s="11" t="s">
        <v>34</v>
      </c>
      <c r="B21" s="12" t="s">
        <v>35</v>
      </c>
      <c r="C21" s="42">
        <v>9.58</v>
      </c>
      <c r="D21" s="12" t="s">
        <v>36</v>
      </c>
    </row>
    <row r="22" spans="1:5" x14ac:dyDescent="0.15">
      <c r="A22" s="11" t="s">
        <v>29</v>
      </c>
      <c r="B22" s="20" t="s">
        <v>28</v>
      </c>
      <c r="C22" s="3">
        <v>21.16</v>
      </c>
      <c r="D22" s="12" t="s">
        <v>31</v>
      </c>
      <c r="E22" s="14">
        <v>0.2</v>
      </c>
    </row>
    <row r="23" spans="1:5" s="38" customFormat="1" x14ac:dyDescent="0.15">
      <c r="B23" s="41"/>
      <c r="C23" s="39"/>
      <c r="E23" s="40"/>
    </row>
    <row r="24" spans="1:5" x14ac:dyDescent="0.15">
      <c r="A24" s="11" t="s">
        <v>32</v>
      </c>
      <c r="B24" s="37" t="s">
        <v>30</v>
      </c>
      <c r="C24" s="9">
        <v>1.31</v>
      </c>
      <c r="D24" s="7">
        <v>1</v>
      </c>
      <c r="E24" s="10">
        <f>SUM(C24/30)*D24</f>
        <v>4.3666666666666666E-2</v>
      </c>
    </row>
    <row r="25" spans="1:5" x14ac:dyDescent="0.15">
      <c r="A25" s="11"/>
      <c r="B25" s="20"/>
      <c r="E25" s="14"/>
    </row>
    <row r="26" spans="1:5" x14ac:dyDescent="0.15">
      <c r="A26" s="11" t="s">
        <v>7</v>
      </c>
      <c r="B26" s="20"/>
      <c r="E26" s="14"/>
    </row>
    <row r="27" spans="1:5" x14ac:dyDescent="0.15">
      <c r="A27" s="11" t="s">
        <v>27</v>
      </c>
      <c r="B27" s="21"/>
      <c r="E27" s="14"/>
    </row>
    <row r="28" spans="1:5" x14ac:dyDescent="0.15">
      <c r="A28" s="11"/>
      <c r="B28" s="21"/>
      <c r="E28" s="14"/>
    </row>
    <row r="29" spans="1:5" x14ac:dyDescent="0.15">
      <c r="A29" s="11"/>
      <c r="B29" s="21"/>
      <c r="E29" s="14"/>
    </row>
    <row r="30" spans="1:5" x14ac:dyDescent="0.15">
      <c r="A30" s="11"/>
      <c r="B30" s="21"/>
      <c r="E30" s="14"/>
    </row>
    <row r="31" spans="1:5" x14ac:dyDescent="0.15">
      <c r="A31" s="7"/>
      <c r="B31" s="21"/>
      <c r="E31" s="14"/>
    </row>
    <row r="32" spans="1:5" x14ac:dyDescent="0.15">
      <c r="B32" s="21"/>
      <c r="E32" s="14"/>
    </row>
    <row r="33" spans="1:5" x14ac:dyDescent="0.15">
      <c r="B33" s="21"/>
      <c r="E33" s="14"/>
    </row>
    <row r="34" spans="1:5" x14ac:dyDescent="0.15">
      <c r="B34" s="22"/>
      <c r="E34" s="23" t="s">
        <v>9</v>
      </c>
    </row>
    <row r="35" spans="1:5" x14ac:dyDescent="0.15">
      <c r="A35" s="24"/>
      <c r="B35" s="25"/>
      <c r="E35" s="14">
        <f>SUM(E18:E34)</f>
        <v>2.4926000000000004</v>
      </c>
    </row>
    <row r="36" spans="1:5" x14ac:dyDescent="0.15">
      <c r="A36" s="24"/>
      <c r="B36" s="25"/>
      <c r="E36" s="14"/>
    </row>
    <row r="37" spans="1:5" x14ac:dyDescent="0.15">
      <c r="A37" s="7" t="s">
        <v>15</v>
      </c>
      <c r="B37" s="22" t="s">
        <v>16</v>
      </c>
      <c r="C37" s="3">
        <v>7.28</v>
      </c>
      <c r="D37" s="4">
        <v>1</v>
      </c>
    </row>
    <row r="38" spans="1:5" x14ac:dyDescent="0.15">
      <c r="A38" s="26"/>
      <c r="B38" s="27"/>
      <c r="E38" s="14"/>
    </row>
    <row r="39" spans="1:5" x14ac:dyDescent="0.15">
      <c r="A39" s="26"/>
      <c r="B39" s="27"/>
      <c r="E39" s="14"/>
    </row>
    <row r="40" spans="1:5" x14ac:dyDescent="0.15">
      <c r="A40" s="26"/>
      <c r="B40" s="27"/>
      <c r="E40" s="14"/>
    </row>
    <row r="41" spans="1:5" x14ac:dyDescent="0.15">
      <c r="E41" s="14"/>
    </row>
    <row r="42" spans="1:5" x14ac:dyDescent="0.15">
      <c r="A42" s="28"/>
      <c r="E42" s="14"/>
    </row>
    <row r="43" spans="1:5" x14ac:dyDescent="0.15">
      <c r="A43" s="29"/>
      <c r="B43" s="30"/>
    </row>
    <row r="44" spans="1:5" x14ac:dyDescent="0.15">
      <c r="A44" s="29"/>
      <c r="B44" s="30"/>
    </row>
    <row r="45" spans="1:5" x14ac:dyDescent="0.15">
      <c r="A45" s="29"/>
      <c r="E45" s="31"/>
    </row>
    <row r="46" spans="1:5" x14ac:dyDescent="0.15">
      <c r="A46" s="29"/>
      <c r="B46" s="22"/>
      <c r="E46" s="14"/>
    </row>
    <row r="47" spans="1:5" x14ac:dyDescent="0.15">
      <c r="A47" s="29"/>
      <c r="B47" s="22"/>
    </row>
    <row r="48" spans="1:5" x14ac:dyDescent="0.15">
      <c r="A48" s="29"/>
      <c r="E48" s="32"/>
    </row>
    <row r="49" spans="1:5" x14ac:dyDescent="0.15">
      <c r="A49" s="33"/>
      <c r="B49" s="34"/>
      <c r="E49" s="35"/>
    </row>
    <row r="50" spans="1:5" x14ac:dyDescent="0.15">
      <c r="A50" s="33"/>
      <c r="B50" s="22"/>
      <c r="E50" s="14"/>
    </row>
    <row r="51" spans="1:5" x14ac:dyDescent="0.15">
      <c r="A51" s="33"/>
      <c r="B51" s="22"/>
    </row>
    <row r="52" spans="1:5" x14ac:dyDescent="0.15">
      <c r="A52" s="33"/>
      <c r="B52" s="22"/>
      <c r="E52" s="36"/>
    </row>
    <row r="53" spans="1:5" x14ac:dyDescent="0.15">
      <c r="A53" s="33"/>
      <c r="B53" s="22"/>
      <c r="E53" s="14"/>
    </row>
    <row r="54" spans="1:5" x14ac:dyDescent="0.15">
      <c r="B54" s="22"/>
    </row>
    <row r="55" spans="1:5" x14ac:dyDescent="0.15">
      <c r="B55" s="22"/>
    </row>
    <row r="56" spans="1:5" x14ac:dyDescent="0.15">
      <c r="B56" s="22"/>
    </row>
    <row r="57" spans="1:5" x14ac:dyDescent="0.15">
      <c r="B57" s="22"/>
    </row>
    <row r="58" spans="1:5" x14ac:dyDescent="0.15">
      <c r="B58" s="22"/>
    </row>
    <row r="59" spans="1:5" x14ac:dyDescent="0.15">
      <c r="B59" s="22"/>
    </row>
    <row r="60" spans="1:5" x14ac:dyDescent="0.15">
      <c r="B60" s="22"/>
    </row>
    <row r="61" spans="1:5" x14ac:dyDescent="0.15">
      <c r="B61" s="22"/>
    </row>
    <row r="62" spans="1:5" x14ac:dyDescent="0.15">
      <c r="B62" s="22"/>
    </row>
    <row r="63" spans="1:5" x14ac:dyDescent="0.15">
      <c r="B63" s="22"/>
    </row>
    <row r="64" spans="1:5" x14ac:dyDescent="0.15">
      <c r="B64" s="22"/>
    </row>
    <row r="65" spans="2:2" x14ac:dyDescent="0.15">
      <c r="B65" s="22"/>
    </row>
  </sheetData>
  <phoneticPr fontId="16" type="noConversion"/>
  <pageMargins left="0.75" right="0.75" top="1" bottom="1" header="0.5" footer="0.5"/>
  <pageSetup paperSize="0" orientation="portrait" horizontalDpi="4294967292" verticalDpi="4294967292"/>
  <ignoredErrors>
    <ignoredError sqref="E7" formula="1"/>
  </ignoredErrors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Richards</dc:creator>
  <cp:lastModifiedBy>Microsoft Office User</cp:lastModifiedBy>
  <cp:lastPrinted>2012-04-02T10:08:46Z</cp:lastPrinted>
  <dcterms:created xsi:type="dcterms:W3CDTF">2012-03-26T18:05:16Z</dcterms:created>
  <dcterms:modified xsi:type="dcterms:W3CDTF">2020-08-09T14:26:16Z</dcterms:modified>
</cp:coreProperties>
</file>